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ЛЯ ВАС, УВАЖАЕМЫЕ!!!\2025__РАБОТА__2025\Отчеты 2025\9 месяцев 2025\"/>
    </mc:Choice>
  </mc:AlternateContent>
  <xr:revisionPtr revIDLastSave="0" documentId="8_{235252E1-8BDB-49CC-99DC-0555DF96A57E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G9" i="2" l="1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8" i="2"/>
</calcChain>
</file>

<file path=xl/sharedStrings.xml><?xml version="1.0" encoding="utf-8"?>
<sst xmlns="http://schemas.openxmlformats.org/spreadsheetml/2006/main" count="132" uniqueCount="101">
  <si>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</si>
  <si>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</si>
  <si>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</si>
  <si>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</si>
  <si>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</si>
  <si>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</si>
  <si>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</si>
  <si>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</si>
  <si>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</si>
  <si>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</si>
  <si>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</si>
  <si>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</si>
  <si>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</si>
  <si>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</si>
  <si>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</si>
  <si>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</si>
  <si>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</si>
  <si>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</si>
  <si>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</si>
  <si>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</si>
  <si>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</si>
  <si>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</si>
  <si>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</si>
  <si>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</si>
  <si>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</si>
  <si>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</si>
  <si>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</si>
  <si>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</si>
  <si>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</si>
  <si>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</si>
  <si>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</si>
  <si>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</si>
  <si>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</si>
  <si>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</si>
  <si>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</si>
  <si>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</si>
  <si>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</si>
  <si>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</si>
  <si>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</si>
  <si>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</si>
  <si>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</si>
  <si>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</si>
  <si>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</si>
  <si>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</si>
  <si>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</si>
  <si>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</si>
  <si>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</si>
  <si>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</si>
  <si>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</si>
  <si>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</si>
  <si>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</si>
  <si>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</si>
  <si>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</si>
  <si>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</si>
  <si>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</si>
  <si>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</si>
  <si>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</si>
  <si>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</si>
  <si>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</si>
  <si>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</si>
  <si>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</si>
  <si>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</si>
  <si>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</si>
  <si>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</si>
  <si>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</si>
  <si>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</si>
  <si>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</si>
  <si>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</si>
  <si>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</si>
  <si>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</si>
  <si>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</si>
  <si>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</si>
  <si>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</si>
  <si>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</si>
  <si>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</si>
  <si>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</si>
  <si>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</si>
  <si>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</si>
  <si>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</si>
  <si>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</si>
  <si>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</si>
  <si>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</si>
  <si>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</si>
  <si>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</si>
  <si>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</si>
  <si>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</si>
  <si>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</si>
  <si>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</si>
  <si>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</si>
  <si>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</si>
  <si>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</si>
  <si>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</si>
  <si>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</si>
  <si>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</si>
  <si>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</si>
  <si>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                   за 9 месяцев 2025 года</t>
  </si>
  <si>
    <t>Ед. изм: тыс. руб.</t>
  </si>
  <si>
    <t>Разд. подразд.</t>
  </si>
  <si>
    <t>План                    на 2025 год</t>
  </si>
  <si>
    <t>Исполнение           9 месяцев     2025 года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</si>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</sst>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0" fillId="6" borderId="1"/>
  </cellStyleXfs>
  <cellXfs count="53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1" fillId="0" borderId="1" xfId="28" applyFont="1" applyFill="1"/>
    <xf numFmtId="0" fontId="12" fillId="6" borderId="1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wrapText="1"/>
    </xf>
    <xf numFmtId="0" fontId="14" fillId="5" borderId="3" xfId="22" applyNumberFormat="1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28" applyFont="1" applyFill="1" applyBorder="1" applyAlignment="1">
      <alignment horizontal="center" vertical="center" wrapText="1"/>
    </xf>
    <xf numFmtId="164" fontId="7" fillId="5" borderId="6" xfId="12" applyNumberFormat="1" applyFont="1" applyFill="1" applyBorder="1" applyProtection="1">
      <alignment horizontal="right" vertical="top" shrinkToFit="1"/>
    </xf>
    <xf numFmtId="0" fontId="9" fillId="5" borderId="8" xfId="11" applyNumberFormat="1" applyFont="1" applyFill="1" applyBorder="1" applyProtection="1">
      <alignment horizontal="left"/>
    </xf>
    <xf numFmtId="0" fontId="9" fillId="5" borderId="9" xfId="11" applyFont="1" applyFill="1" applyBorder="1">
      <alignment horizontal="left"/>
    </xf>
    <xf numFmtId="164" fontId="9" fillId="5" borderId="9" xfId="12" applyNumberFormat="1" applyFont="1" applyFill="1" applyBorder="1" applyProtection="1">
      <alignment horizontal="right" vertical="top" shrinkToFit="1"/>
    </xf>
    <xf numFmtId="10" fontId="9" fillId="5" borderId="9" xfId="13" applyNumberFormat="1" applyFont="1" applyFill="1" applyBorder="1" applyProtection="1">
      <alignment horizontal="right" vertical="top" shrinkToFit="1"/>
    </xf>
    <xf numFmtId="165" fontId="9" fillId="5" borderId="10" xfId="10" applyNumberFormat="1" applyFont="1" applyFill="1" applyBorder="1" applyProtection="1">
      <alignment horizontal="right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0" fontId="7" fillId="5" borderId="7" xfId="6" applyFont="1" applyFill="1" applyBorder="1">
      <alignment horizontal="center" vertical="center" wrapText="1"/>
    </xf>
    <xf numFmtId="4" fontId="14" fillId="5" borderId="11" xfId="22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7" fillId="5" borderId="7" xfId="6" applyNumberFormat="1" applyFont="1" applyFill="1" applyBorder="1" applyProtection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3" xfId="28" applyFont="1" applyFill="1" applyBorder="1" applyAlignment="1">
      <alignment horizontal="center" vertical="center" wrapText="1"/>
    </xf>
    <xf numFmtId="0" fontId="7" fillId="5" borderId="14" xfId="7" applyNumberFormat="1" applyFont="1" applyFill="1" applyBorder="1" applyProtection="1">
      <alignment vertical="top" wrapText="1"/>
    </xf>
    <xf numFmtId="1" fontId="7" fillId="5" borderId="15" xfId="8" applyNumberFormat="1" applyFont="1" applyFill="1" applyBorder="1" applyProtection="1">
      <alignment horizontal="center" vertical="top" shrinkToFit="1"/>
    </xf>
    <xf numFmtId="164" fontId="7" fillId="5" borderId="15" xfId="9" applyNumberFormat="1" applyFont="1" applyFill="1" applyBorder="1" applyProtection="1">
      <alignment horizontal="right" vertical="top" shrinkToFit="1"/>
    </xf>
    <xf numFmtId="10" fontId="7" fillId="5" borderId="15" xfId="10" applyNumberFormat="1" applyFont="1" applyFill="1" applyBorder="1" applyProtection="1">
      <alignment horizontal="right" vertical="top" shrinkToFit="1"/>
    </xf>
    <xf numFmtId="165" fontId="7" fillId="5" borderId="16" xfId="10" applyNumberFormat="1" applyFont="1" applyFill="1" applyBorder="1" applyProtection="1">
      <alignment horizontal="right" vertical="top" shrinkToFit="1"/>
    </xf>
    <xf numFmtId="0" fontId="7" fillId="5" borderId="17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0" fontId="7" fillId="5" borderId="2" xfId="10" applyNumberFormat="1" applyFont="1" applyFill="1" applyBorder="1" applyProtection="1">
      <alignment horizontal="right" vertical="top" shrinkToFit="1"/>
    </xf>
    <xf numFmtId="165" fontId="7" fillId="5" borderId="18" xfId="10" applyNumberFormat="1" applyFont="1" applyFill="1" applyBorder="1" applyProtection="1">
      <alignment horizontal="right" vertical="top" shrinkToFit="1"/>
    </xf>
    <xf numFmtId="0" fontId="7" fillId="5" borderId="19" xfId="7" applyNumberFormat="1" applyFont="1" applyFill="1" applyBorder="1" applyProtection="1">
      <alignment vertical="top" wrapText="1"/>
    </xf>
    <xf numFmtId="1" fontId="7" fillId="5" borderId="20" xfId="8" applyNumberFormat="1" applyFont="1" applyFill="1" applyBorder="1" applyProtection="1">
      <alignment horizontal="center" vertical="top" shrinkToFit="1"/>
    </xf>
    <xf numFmtId="164" fontId="7" fillId="5" borderId="20" xfId="9" applyNumberFormat="1" applyFont="1" applyFill="1" applyBorder="1" applyProtection="1">
      <alignment horizontal="right" vertical="top" shrinkToFit="1"/>
    </xf>
    <xf numFmtId="10" fontId="7" fillId="5" borderId="20" xfId="10" applyNumberFormat="1" applyFont="1" applyFill="1" applyBorder="1" applyProtection="1">
      <alignment horizontal="right" vertical="top" shrinkToFit="1"/>
    </xf>
    <xf numFmtId="165" fontId="7" fillId="5" borderId="21" xfId="10" applyNumberFormat="1" applyFont="1" applyFill="1" applyBorder="1" applyProtection="1">
      <alignment horizontal="right" vertical="top" shrinkToFit="1"/>
    </xf>
    <xf numFmtId="0" fontId="7" fillId="5" borderId="22" xfId="6" applyNumberFormat="1" applyFont="1" applyFill="1" applyBorder="1" applyProtection="1">
      <alignment horizontal="center" vertical="center" wrapText="1"/>
    </xf>
    <xf numFmtId="0" fontId="7" fillId="5" borderId="23" xfId="6" applyFont="1" applyFill="1" applyBorder="1">
      <alignment horizontal="center" vertical="center" wrapText="1"/>
    </xf>
  </cellXfs>
  <cellStyles count="29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  <cellStyle name="Обычный_без учета счетов бюджета_1" xfId="28" xr:uid="{CBD531C5-2AF9-4A95-A739-247F0100AAB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4"/>
  <sheetViews>
    <sheetView showGridLines="0" tabSelected="1" zoomScaleNormal="100" zoomScaleSheetLayoutView="100" workbookViewId="0">
      <pane ySplit="7" topLeftCell="A8" activePane="bottomLeft" state="frozen"/>
      <selection pane="bottomLeft" activeCell="A10" sqref="A10"/>
    </sheetView>
  </sheetViews>
  <sheetFormatPr defaultRowHeight="15" outlineLevelRow="1" x14ac:dyDescent="0.25"/>
  <cols>
    <col min="1" max="1" width="58" style="2" customWidth="1"/>
    <col min="2" max="2" width="7.7109375" style="2" customWidth="1"/>
    <col min="3" max="8" width="9.140625" style="2" hidden="1"/>
    <col min="9" max="9" width="11.42578125" style="2" customWidth="1"/>
    <col min="10" max="25" width="9.140625" style="2" hidden="1" customWidth="1"/>
    <col min="26" max="26" width="11.7109375" style="2" customWidth="1"/>
    <col min="27" max="32" width="9.140625" style="2" hidden="1"/>
    <col min="33" max="33" width="10.7109375" style="2" customWidth="1"/>
    <col min="34" max="34" width="9.140625" style="2" hidden="1" customWidth="1"/>
    <col min="35" max="35" width="9.140625" style="2" customWidth="1"/>
    <col min="36" max="16384" width="9.140625" style="2"/>
  </cols>
  <sheetData>
    <row r="1" spans="1:39" x14ac:dyDescent="0.25">
      <c r="A1" s="11"/>
      <c r="B1" s="12"/>
      <c r="C1" s="12"/>
      <c r="D1" s="12"/>
      <c r="E1" s="12"/>
      <c r="F1" s="12"/>
      <c r="G1" s="12"/>
      <c r="H1" s="12"/>
      <c r="I1" s="12"/>
      <c r="J1" s="11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4" t="s">
        <v>92</v>
      </c>
      <c r="AA1" s="13"/>
      <c r="AB1" s="13"/>
      <c r="AC1" s="13"/>
      <c r="AD1" s="13"/>
      <c r="AE1" s="13"/>
      <c r="AF1" s="13"/>
      <c r="AG1" s="13"/>
      <c r="AH1" s="1"/>
      <c r="AI1" s="1"/>
    </row>
    <row r="2" spans="1:39" x14ac:dyDescent="0.25">
      <c r="A2" s="11"/>
      <c r="B2" s="12"/>
      <c r="C2" s="12"/>
      <c r="D2" s="12"/>
      <c r="E2" s="12"/>
      <c r="F2" s="12"/>
      <c r="G2" s="12"/>
      <c r="H2" s="12"/>
      <c r="I2" s="12"/>
      <c r="J2" s="11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4" t="s">
        <v>93</v>
      </c>
      <c r="AA2" s="13"/>
      <c r="AB2" s="13"/>
      <c r="AC2" s="13"/>
      <c r="AD2" s="13"/>
      <c r="AE2" s="13"/>
      <c r="AF2" s="13"/>
      <c r="AG2" s="13"/>
      <c r="AH2" s="1"/>
      <c r="AI2" s="1"/>
    </row>
    <row r="3" spans="1:39" x14ac:dyDescent="0.25">
      <c r="A3" s="15" t="s">
        <v>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7"/>
      <c r="AI3" s="17"/>
      <c r="AJ3" s="17"/>
      <c r="AK3" s="17"/>
      <c r="AL3" s="17"/>
      <c r="AM3" s="17"/>
    </row>
    <row r="4" spans="1:39" ht="26.25" customHeight="1" x14ac:dyDescent="0.25">
      <c r="A4" s="16" t="s">
        <v>95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8"/>
      <c r="AI4" s="18"/>
      <c r="AJ4" s="18"/>
      <c r="AK4" s="18"/>
      <c r="AL4" s="18"/>
      <c r="AM4" s="18"/>
    </row>
    <row r="5" spans="1:39" ht="15.75" thickBot="1" x14ac:dyDescent="0.3">
      <c r="A5" s="3" t="s">
        <v>96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1"/>
    </row>
    <row r="6" spans="1:39" x14ac:dyDescent="0.25">
      <c r="A6" s="51" t="s">
        <v>0</v>
      </c>
      <c r="B6" s="19" t="s">
        <v>97</v>
      </c>
      <c r="C6" s="5" t="s">
        <v>1</v>
      </c>
      <c r="D6" s="5" t="s">
        <v>1</v>
      </c>
      <c r="E6" s="5" t="s">
        <v>1</v>
      </c>
      <c r="F6" s="5" t="s">
        <v>1</v>
      </c>
      <c r="G6" s="5" t="s">
        <v>1</v>
      </c>
      <c r="H6" s="5" t="s">
        <v>1</v>
      </c>
      <c r="I6" s="20" t="s">
        <v>98</v>
      </c>
      <c r="J6" s="5" t="s">
        <v>1</v>
      </c>
      <c r="K6" s="5" t="s">
        <v>1</v>
      </c>
      <c r="L6" s="5" t="s">
        <v>1</v>
      </c>
      <c r="M6" s="5" t="s">
        <v>1</v>
      </c>
      <c r="N6" s="5" t="s">
        <v>1</v>
      </c>
      <c r="O6" s="5" t="s">
        <v>1</v>
      </c>
      <c r="P6" s="5" t="s">
        <v>1</v>
      </c>
      <c r="Q6" s="5" t="s">
        <v>1</v>
      </c>
      <c r="R6" s="5" t="s">
        <v>1</v>
      </c>
      <c r="S6" s="6" t="s">
        <v>1</v>
      </c>
      <c r="T6" s="5" t="s">
        <v>1</v>
      </c>
      <c r="U6" s="5" t="s">
        <v>1</v>
      </c>
      <c r="V6" s="5" t="s">
        <v>1</v>
      </c>
      <c r="W6" s="5" t="s">
        <v>1</v>
      </c>
      <c r="X6" s="5" t="s">
        <v>1</v>
      </c>
      <c r="Y6" s="6" t="s">
        <v>1</v>
      </c>
      <c r="Z6" s="21" t="s">
        <v>99</v>
      </c>
      <c r="AA6" s="5" t="s">
        <v>1</v>
      </c>
      <c r="AB6" s="5" t="s">
        <v>1</v>
      </c>
      <c r="AC6" s="6" t="s">
        <v>1</v>
      </c>
      <c r="AD6" s="5" t="s">
        <v>1</v>
      </c>
      <c r="AE6" s="5" t="s">
        <v>1</v>
      </c>
      <c r="AF6" s="5" t="s">
        <v>1</v>
      </c>
      <c r="AG6" s="22" t="s">
        <v>100</v>
      </c>
      <c r="AH6" s="5" t="s">
        <v>1</v>
      </c>
      <c r="AI6" s="1"/>
    </row>
    <row r="7" spans="1:39" ht="15.75" thickBot="1" x14ac:dyDescent="0.3">
      <c r="A7" s="52"/>
      <c r="B7" s="31"/>
      <c r="C7" s="30"/>
      <c r="D7" s="30"/>
      <c r="E7" s="30"/>
      <c r="F7" s="30"/>
      <c r="G7" s="30"/>
      <c r="H7" s="30"/>
      <c r="I7" s="32"/>
      <c r="J7" s="30"/>
      <c r="K7" s="30"/>
      <c r="L7" s="30"/>
      <c r="M7" s="30"/>
      <c r="N7" s="30"/>
      <c r="O7" s="30"/>
      <c r="P7" s="30"/>
      <c r="Q7" s="30"/>
      <c r="R7" s="30"/>
      <c r="S7" s="33"/>
      <c r="T7" s="30"/>
      <c r="U7" s="30"/>
      <c r="V7" s="30"/>
      <c r="W7" s="30"/>
      <c r="X7" s="30"/>
      <c r="Y7" s="33"/>
      <c r="Z7" s="34"/>
      <c r="AA7" s="30"/>
      <c r="AB7" s="30"/>
      <c r="AC7" s="33"/>
      <c r="AD7" s="30"/>
      <c r="AE7" s="30"/>
      <c r="AF7" s="30"/>
      <c r="AG7" s="35"/>
      <c r="AH7" s="7"/>
      <c r="AI7" s="1"/>
    </row>
    <row r="8" spans="1:39" x14ac:dyDescent="0.25">
      <c r="A8" s="36" t="s">
        <v>2</v>
      </c>
      <c r="B8" s="37" t="s">
        <v>3</v>
      </c>
      <c r="C8" s="37"/>
      <c r="D8" s="37"/>
      <c r="E8" s="37"/>
      <c r="F8" s="37"/>
      <c r="G8" s="37"/>
      <c r="H8" s="38">
        <v>0</v>
      </c>
      <c r="I8" s="38">
        <v>70474.956000000006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51552.091549999997</v>
      </c>
      <c r="AA8" s="38">
        <v>0</v>
      </c>
      <c r="AB8" s="38">
        <v>0</v>
      </c>
      <c r="AC8" s="38">
        <v>51552.091549999997</v>
      </c>
      <c r="AD8" s="38">
        <v>-51552.091549999997</v>
      </c>
      <c r="AE8" s="38">
        <v>70474.956000000006</v>
      </c>
      <c r="AF8" s="39">
        <v>0</v>
      </c>
      <c r="AG8" s="40">
        <f>Z8/I8*100</f>
        <v>73.149519312931517</v>
      </c>
      <c r="AH8" s="29">
        <v>0</v>
      </c>
      <c r="AI8" s="1"/>
    </row>
    <row r="9" spans="1:39" ht="25.5" outlineLevel="1" x14ac:dyDescent="0.25">
      <c r="A9" s="41" t="s">
        <v>4</v>
      </c>
      <c r="B9" s="42" t="s">
        <v>5</v>
      </c>
      <c r="C9" s="42"/>
      <c r="D9" s="42"/>
      <c r="E9" s="42"/>
      <c r="F9" s="42"/>
      <c r="G9" s="42"/>
      <c r="H9" s="43">
        <v>0</v>
      </c>
      <c r="I9" s="43">
        <v>1929.8</v>
      </c>
      <c r="J9" s="43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3">
        <v>0</v>
      </c>
      <c r="V9" s="43">
        <v>0</v>
      </c>
      <c r="W9" s="43">
        <v>0</v>
      </c>
      <c r="X9" s="43">
        <v>0</v>
      </c>
      <c r="Y9" s="43">
        <v>0</v>
      </c>
      <c r="Z9" s="43">
        <v>1839.0202400000001</v>
      </c>
      <c r="AA9" s="43">
        <v>0</v>
      </c>
      <c r="AB9" s="43">
        <v>0</v>
      </c>
      <c r="AC9" s="43">
        <v>1839.0202400000001</v>
      </c>
      <c r="AD9" s="43">
        <v>-1839.0202400000001</v>
      </c>
      <c r="AE9" s="43">
        <v>1929.8</v>
      </c>
      <c r="AF9" s="44">
        <v>0</v>
      </c>
      <c r="AG9" s="45">
        <f t="shared" ref="AG9:AG52" si="0">Z9/I9*100</f>
        <v>95.295898020520269</v>
      </c>
      <c r="AH9" s="29">
        <v>0</v>
      </c>
      <c r="AI9" s="1"/>
    </row>
    <row r="10" spans="1:39" ht="38.25" outlineLevel="1" x14ac:dyDescent="0.25">
      <c r="A10" s="41" t="s">
        <v>6</v>
      </c>
      <c r="B10" s="42" t="s">
        <v>7</v>
      </c>
      <c r="C10" s="42"/>
      <c r="D10" s="42"/>
      <c r="E10" s="42"/>
      <c r="F10" s="42"/>
      <c r="G10" s="42"/>
      <c r="H10" s="43">
        <v>0</v>
      </c>
      <c r="I10" s="43">
        <v>41246.345000000001</v>
      </c>
      <c r="J10" s="43">
        <v>0</v>
      </c>
      <c r="K10" s="43">
        <v>0</v>
      </c>
      <c r="L10" s="43">
        <v>0</v>
      </c>
      <c r="M10" s="43">
        <v>0</v>
      </c>
      <c r="N10" s="43">
        <v>0</v>
      </c>
      <c r="O10" s="43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43">
        <v>0</v>
      </c>
      <c r="W10" s="43">
        <v>0</v>
      </c>
      <c r="X10" s="43">
        <v>0</v>
      </c>
      <c r="Y10" s="43">
        <v>0</v>
      </c>
      <c r="Z10" s="43">
        <v>30088.576730000001</v>
      </c>
      <c r="AA10" s="43">
        <v>0</v>
      </c>
      <c r="AB10" s="43">
        <v>0</v>
      </c>
      <c r="AC10" s="43">
        <v>30088.576730000001</v>
      </c>
      <c r="AD10" s="43">
        <v>-30088.576730000001</v>
      </c>
      <c r="AE10" s="43">
        <v>41246.345000000001</v>
      </c>
      <c r="AF10" s="44">
        <v>0</v>
      </c>
      <c r="AG10" s="45">
        <f t="shared" si="0"/>
        <v>72.94846787030464</v>
      </c>
      <c r="AH10" s="29">
        <v>0</v>
      </c>
      <c r="AI10" s="1"/>
    </row>
    <row r="11" spans="1:39" outlineLevel="1" x14ac:dyDescent="0.25">
      <c r="A11" s="41" t="s">
        <v>8</v>
      </c>
      <c r="B11" s="42" t="s">
        <v>9</v>
      </c>
      <c r="C11" s="42"/>
      <c r="D11" s="42"/>
      <c r="E11" s="42"/>
      <c r="F11" s="42"/>
      <c r="G11" s="42"/>
      <c r="H11" s="43">
        <v>0</v>
      </c>
      <c r="I11" s="43">
        <v>3.44</v>
      </c>
      <c r="J11" s="43">
        <v>0</v>
      </c>
      <c r="K11" s="43">
        <v>0</v>
      </c>
      <c r="L11" s="43">
        <v>0</v>
      </c>
      <c r="M11" s="43">
        <v>0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</v>
      </c>
      <c r="X11" s="43">
        <v>0</v>
      </c>
      <c r="Y11" s="43">
        <v>0</v>
      </c>
      <c r="Z11" s="43">
        <v>3.3</v>
      </c>
      <c r="AA11" s="43">
        <v>0</v>
      </c>
      <c r="AB11" s="43">
        <v>0</v>
      </c>
      <c r="AC11" s="43">
        <v>3.3</v>
      </c>
      <c r="AD11" s="43">
        <v>-3.3</v>
      </c>
      <c r="AE11" s="43">
        <v>3.44</v>
      </c>
      <c r="AF11" s="44">
        <v>0</v>
      </c>
      <c r="AG11" s="45">
        <f t="shared" si="0"/>
        <v>95.930232558139522</v>
      </c>
      <c r="AH11" s="29">
        <v>0</v>
      </c>
      <c r="AI11" s="1"/>
    </row>
    <row r="12" spans="1:39" ht="25.5" outlineLevel="1" x14ac:dyDescent="0.25">
      <c r="A12" s="41" t="s">
        <v>10</v>
      </c>
      <c r="B12" s="42" t="s">
        <v>11</v>
      </c>
      <c r="C12" s="42"/>
      <c r="D12" s="42"/>
      <c r="E12" s="42"/>
      <c r="F12" s="42"/>
      <c r="G12" s="42"/>
      <c r="H12" s="43">
        <v>0</v>
      </c>
      <c r="I12" s="43">
        <v>977.5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3">
        <v>0</v>
      </c>
      <c r="W12" s="43">
        <v>0</v>
      </c>
      <c r="X12" s="43">
        <v>0</v>
      </c>
      <c r="Y12" s="43">
        <v>0</v>
      </c>
      <c r="Z12" s="43">
        <v>748.3066</v>
      </c>
      <c r="AA12" s="43">
        <v>0</v>
      </c>
      <c r="AB12" s="43">
        <v>0</v>
      </c>
      <c r="AC12" s="43">
        <v>748.3066</v>
      </c>
      <c r="AD12" s="43">
        <v>-748.3066</v>
      </c>
      <c r="AE12" s="43">
        <v>977.5</v>
      </c>
      <c r="AF12" s="44">
        <v>0</v>
      </c>
      <c r="AG12" s="45">
        <f t="shared" si="0"/>
        <v>76.553104859335036</v>
      </c>
      <c r="AH12" s="29">
        <v>0</v>
      </c>
      <c r="AI12" s="1"/>
    </row>
    <row r="13" spans="1:39" outlineLevel="1" x14ac:dyDescent="0.25">
      <c r="A13" s="41" t="s">
        <v>12</v>
      </c>
      <c r="B13" s="42" t="s">
        <v>13</v>
      </c>
      <c r="C13" s="42"/>
      <c r="D13" s="42"/>
      <c r="E13" s="42"/>
      <c r="F13" s="42"/>
      <c r="G13" s="42"/>
      <c r="H13" s="43">
        <v>0</v>
      </c>
      <c r="I13" s="43">
        <v>95.97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95.97</v>
      </c>
      <c r="AF13" s="44">
        <v>0</v>
      </c>
      <c r="AG13" s="45">
        <f t="shared" si="0"/>
        <v>0</v>
      </c>
      <c r="AH13" s="29">
        <v>0</v>
      </c>
      <c r="AI13" s="1"/>
    </row>
    <row r="14" spans="1:39" outlineLevel="1" x14ac:dyDescent="0.25">
      <c r="A14" s="41" t="s">
        <v>14</v>
      </c>
      <c r="B14" s="42" t="s">
        <v>15</v>
      </c>
      <c r="C14" s="42"/>
      <c r="D14" s="42"/>
      <c r="E14" s="42"/>
      <c r="F14" s="42"/>
      <c r="G14" s="42"/>
      <c r="H14" s="43">
        <v>0</v>
      </c>
      <c r="I14" s="43">
        <v>26221.901000000002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3">
        <v>0</v>
      </c>
      <c r="W14" s="43">
        <v>0</v>
      </c>
      <c r="X14" s="43">
        <v>0</v>
      </c>
      <c r="Y14" s="43">
        <v>0</v>
      </c>
      <c r="Z14" s="43">
        <v>18872.88798</v>
      </c>
      <c r="AA14" s="43">
        <v>0</v>
      </c>
      <c r="AB14" s="43">
        <v>0</v>
      </c>
      <c r="AC14" s="43">
        <v>18872.88798</v>
      </c>
      <c r="AD14" s="43">
        <v>-18872.88798</v>
      </c>
      <c r="AE14" s="43">
        <v>26221.901000000002</v>
      </c>
      <c r="AF14" s="44">
        <v>0</v>
      </c>
      <c r="AG14" s="45">
        <f t="shared" si="0"/>
        <v>71.973759568385205</v>
      </c>
      <c r="AH14" s="29">
        <v>0</v>
      </c>
      <c r="AI14" s="1"/>
    </row>
    <row r="15" spans="1:39" ht="25.5" x14ac:dyDescent="0.25">
      <c r="A15" s="41" t="s">
        <v>16</v>
      </c>
      <c r="B15" s="42" t="s">
        <v>17</v>
      </c>
      <c r="C15" s="42"/>
      <c r="D15" s="42"/>
      <c r="E15" s="42"/>
      <c r="F15" s="42"/>
      <c r="G15" s="42"/>
      <c r="H15" s="43">
        <v>0</v>
      </c>
      <c r="I15" s="43">
        <v>2531.5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  <c r="U15" s="43">
        <v>0</v>
      </c>
      <c r="V15" s="43">
        <v>0</v>
      </c>
      <c r="W15" s="43">
        <v>0</v>
      </c>
      <c r="X15" s="43">
        <v>0</v>
      </c>
      <c r="Y15" s="43">
        <v>0</v>
      </c>
      <c r="Z15" s="43">
        <v>2115.7594800000002</v>
      </c>
      <c r="AA15" s="43">
        <v>0</v>
      </c>
      <c r="AB15" s="43">
        <v>0</v>
      </c>
      <c r="AC15" s="43">
        <v>2115.7594800000002</v>
      </c>
      <c r="AD15" s="43">
        <v>-2115.7594800000002</v>
      </c>
      <c r="AE15" s="43">
        <v>2531.5</v>
      </c>
      <c r="AF15" s="44">
        <v>0</v>
      </c>
      <c r="AG15" s="45">
        <f t="shared" si="0"/>
        <v>83.577305155046417</v>
      </c>
      <c r="AH15" s="29">
        <v>0</v>
      </c>
      <c r="AI15" s="1"/>
    </row>
    <row r="16" spans="1:39" ht="25.5" outlineLevel="1" x14ac:dyDescent="0.25">
      <c r="A16" s="41" t="s">
        <v>18</v>
      </c>
      <c r="B16" s="42" t="s">
        <v>19</v>
      </c>
      <c r="C16" s="42"/>
      <c r="D16" s="42"/>
      <c r="E16" s="42"/>
      <c r="F16" s="42"/>
      <c r="G16" s="42"/>
      <c r="H16" s="43">
        <v>0</v>
      </c>
      <c r="I16" s="43">
        <v>2326.5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  <c r="U16" s="43">
        <v>0</v>
      </c>
      <c r="V16" s="43">
        <v>0</v>
      </c>
      <c r="W16" s="43">
        <v>0</v>
      </c>
      <c r="X16" s="43">
        <v>0</v>
      </c>
      <c r="Y16" s="43">
        <v>0</v>
      </c>
      <c r="Z16" s="43">
        <v>1935.7594799999999</v>
      </c>
      <c r="AA16" s="43">
        <v>0</v>
      </c>
      <c r="AB16" s="43">
        <v>0</v>
      </c>
      <c r="AC16" s="43">
        <v>1935.7594799999999</v>
      </c>
      <c r="AD16" s="43">
        <v>-1935.7594799999999</v>
      </c>
      <c r="AE16" s="43">
        <v>2326.5</v>
      </c>
      <c r="AF16" s="44">
        <v>0</v>
      </c>
      <c r="AG16" s="45">
        <f t="shared" si="0"/>
        <v>83.204791747259833</v>
      </c>
      <c r="AH16" s="29">
        <v>0</v>
      </c>
      <c r="AI16" s="1"/>
    </row>
    <row r="17" spans="1:35" ht="25.5" outlineLevel="1" x14ac:dyDescent="0.25">
      <c r="A17" s="41" t="s">
        <v>20</v>
      </c>
      <c r="B17" s="42" t="s">
        <v>21</v>
      </c>
      <c r="C17" s="42"/>
      <c r="D17" s="42"/>
      <c r="E17" s="42"/>
      <c r="F17" s="42"/>
      <c r="G17" s="42"/>
      <c r="H17" s="43">
        <v>0</v>
      </c>
      <c r="I17" s="43">
        <v>205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180</v>
      </c>
      <c r="AA17" s="43">
        <v>0</v>
      </c>
      <c r="AB17" s="43">
        <v>0</v>
      </c>
      <c r="AC17" s="43">
        <v>180</v>
      </c>
      <c r="AD17" s="43">
        <v>-180</v>
      </c>
      <c r="AE17" s="43">
        <v>205</v>
      </c>
      <c r="AF17" s="44">
        <v>0</v>
      </c>
      <c r="AG17" s="45">
        <f t="shared" si="0"/>
        <v>87.804878048780495</v>
      </c>
      <c r="AH17" s="29">
        <v>0</v>
      </c>
      <c r="AI17" s="1"/>
    </row>
    <row r="18" spans="1:35" x14ac:dyDescent="0.25">
      <c r="A18" s="41" t="s">
        <v>22</v>
      </c>
      <c r="B18" s="42" t="s">
        <v>23</v>
      </c>
      <c r="C18" s="42"/>
      <c r="D18" s="42"/>
      <c r="E18" s="42"/>
      <c r="F18" s="42"/>
      <c r="G18" s="42"/>
      <c r="H18" s="43">
        <v>0</v>
      </c>
      <c r="I18" s="43">
        <v>62939.858999999997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0</v>
      </c>
      <c r="Y18" s="43">
        <v>0</v>
      </c>
      <c r="Z18" s="43">
        <v>50553.62743</v>
      </c>
      <c r="AA18" s="43">
        <v>0</v>
      </c>
      <c r="AB18" s="43">
        <v>0</v>
      </c>
      <c r="AC18" s="43">
        <v>50553.62743</v>
      </c>
      <c r="AD18" s="43">
        <v>-50553.62743</v>
      </c>
      <c r="AE18" s="43">
        <v>62939.858999999997</v>
      </c>
      <c r="AF18" s="44">
        <v>0</v>
      </c>
      <c r="AG18" s="45">
        <f t="shared" si="0"/>
        <v>80.3205285699798</v>
      </c>
      <c r="AH18" s="29">
        <v>0</v>
      </c>
      <c r="AI18" s="1"/>
    </row>
    <row r="19" spans="1:35" outlineLevel="1" x14ac:dyDescent="0.25">
      <c r="A19" s="41" t="s">
        <v>24</v>
      </c>
      <c r="B19" s="42" t="s">
        <v>25</v>
      </c>
      <c r="C19" s="42"/>
      <c r="D19" s="42"/>
      <c r="E19" s="42"/>
      <c r="F19" s="42"/>
      <c r="G19" s="42"/>
      <c r="H19" s="43">
        <v>0</v>
      </c>
      <c r="I19" s="43">
        <v>497.66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497.65499999999997</v>
      </c>
      <c r="AA19" s="43">
        <v>0</v>
      </c>
      <c r="AB19" s="43">
        <v>0</v>
      </c>
      <c r="AC19" s="43">
        <v>497.65499999999997</v>
      </c>
      <c r="AD19" s="43">
        <v>-497.65499999999997</v>
      </c>
      <c r="AE19" s="43">
        <v>497.66</v>
      </c>
      <c r="AF19" s="44">
        <v>0</v>
      </c>
      <c r="AG19" s="45">
        <f t="shared" si="0"/>
        <v>99.998995297994611</v>
      </c>
      <c r="AH19" s="29">
        <v>0</v>
      </c>
      <c r="AI19" s="1"/>
    </row>
    <row r="20" spans="1:35" outlineLevel="1" x14ac:dyDescent="0.25">
      <c r="A20" s="41" t="s">
        <v>26</v>
      </c>
      <c r="B20" s="42" t="s">
        <v>27</v>
      </c>
      <c r="C20" s="42"/>
      <c r="D20" s="42"/>
      <c r="E20" s="42"/>
      <c r="F20" s="42"/>
      <c r="G20" s="42"/>
      <c r="H20" s="43">
        <v>0</v>
      </c>
      <c r="I20" s="43">
        <v>1321.499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666.79259000000002</v>
      </c>
      <c r="AA20" s="43">
        <v>0</v>
      </c>
      <c r="AB20" s="43">
        <v>0</v>
      </c>
      <c r="AC20" s="43">
        <v>666.79259000000002</v>
      </c>
      <c r="AD20" s="43">
        <v>-666.79259000000002</v>
      </c>
      <c r="AE20" s="43">
        <v>1321.499</v>
      </c>
      <c r="AF20" s="44">
        <v>0</v>
      </c>
      <c r="AG20" s="45">
        <f t="shared" si="0"/>
        <v>50.457290546568714</v>
      </c>
      <c r="AH20" s="29">
        <v>0</v>
      </c>
      <c r="AI20" s="1"/>
    </row>
    <row r="21" spans="1:35" outlineLevel="1" x14ac:dyDescent="0.25">
      <c r="A21" s="41" t="s">
        <v>28</v>
      </c>
      <c r="B21" s="42" t="s">
        <v>29</v>
      </c>
      <c r="C21" s="42"/>
      <c r="D21" s="42"/>
      <c r="E21" s="42"/>
      <c r="F21" s="42"/>
      <c r="G21" s="42"/>
      <c r="H21" s="43">
        <v>0</v>
      </c>
      <c r="I21" s="43">
        <v>59965.7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49139.464840000001</v>
      </c>
      <c r="AA21" s="43">
        <v>0</v>
      </c>
      <c r="AB21" s="43">
        <v>0</v>
      </c>
      <c r="AC21" s="43">
        <v>49139.464840000001</v>
      </c>
      <c r="AD21" s="43">
        <v>-49139.464840000001</v>
      </c>
      <c r="AE21" s="43">
        <v>59965.7</v>
      </c>
      <c r="AF21" s="44">
        <v>0</v>
      </c>
      <c r="AG21" s="45">
        <f t="shared" si="0"/>
        <v>81.94595383694346</v>
      </c>
      <c r="AH21" s="29">
        <v>0</v>
      </c>
      <c r="AI21" s="1"/>
    </row>
    <row r="22" spans="1:35" outlineLevel="1" x14ac:dyDescent="0.25">
      <c r="A22" s="41" t="s">
        <v>30</v>
      </c>
      <c r="B22" s="42" t="s">
        <v>31</v>
      </c>
      <c r="C22" s="42"/>
      <c r="D22" s="42"/>
      <c r="E22" s="42"/>
      <c r="F22" s="42"/>
      <c r="G22" s="42"/>
      <c r="H22" s="43">
        <v>0</v>
      </c>
      <c r="I22" s="43">
        <v>1155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3">
        <v>249.715</v>
      </c>
      <c r="AA22" s="43">
        <v>0</v>
      </c>
      <c r="AB22" s="43">
        <v>0</v>
      </c>
      <c r="AC22" s="43">
        <v>249.715</v>
      </c>
      <c r="AD22" s="43">
        <v>-249.715</v>
      </c>
      <c r="AE22" s="43">
        <v>1155</v>
      </c>
      <c r="AF22" s="44">
        <v>0</v>
      </c>
      <c r="AG22" s="45">
        <f t="shared" si="0"/>
        <v>21.620346320346322</v>
      </c>
      <c r="AH22" s="29">
        <v>0</v>
      </c>
      <c r="AI22" s="1"/>
    </row>
    <row r="23" spans="1:35" x14ac:dyDescent="0.25">
      <c r="A23" s="41" t="s">
        <v>32</v>
      </c>
      <c r="B23" s="42" t="s">
        <v>33</v>
      </c>
      <c r="C23" s="42"/>
      <c r="D23" s="42"/>
      <c r="E23" s="42"/>
      <c r="F23" s="42"/>
      <c r="G23" s="42"/>
      <c r="H23" s="43">
        <v>0</v>
      </c>
      <c r="I23" s="43">
        <v>9398.6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4465.6362099999997</v>
      </c>
      <c r="AA23" s="43">
        <v>0</v>
      </c>
      <c r="AB23" s="43">
        <v>0</v>
      </c>
      <c r="AC23" s="43">
        <v>4465.6362099999997</v>
      </c>
      <c r="AD23" s="43">
        <v>-4465.6362099999997</v>
      </c>
      <c r="AE23" s="43">
        <v>9398.6</v>
      </c>
      <c r="AF23" s="44">
        <v>0</v>
      </c>
      <c r="AG23" s="45">
        <f t="shared" si="0"/>
        <v>47.513844721554264</v>
      </c>
      <c r="AH23" s="29">
        <v>0</v>
      </c>
      <c r="AI23" s="1"/>
    </row>
    <row r="24" spans="1:35" outlineLevel="1" x14ac:dyDescent="0.25">
      <c r="A24" s="41" t="s">
        <v>34</v>
      </c>
      <c r="B24" s="42" t="s">
        <v>35</v>
      </c>
      <c r="C24" s="42"/>
      <c r="D24" s="42"/>
      <c r="E24" s="42"/>
      <c r="F24" s="42"/>
      <c r="G24" s="42"/>
      <c r="H24" s="43">
        <v>0</v>
      </c>
      <c r="I24" s="43">
        <v>1500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1500</v>
      </c>
      <c r="AA24" s="43">
        <v>0</v>
      </c>
      <c r="AB24" s="43">
        <v>0</v>
      </c>
      <c r="AC24" s="43">
        <v>1500</v>
      </c>
      <c r="AD24" s="43">
        <v>-1500</v>
      </c>
      <c r="AE24" s="43">
        <v>1500</v>
      </c>
      <c r="AF24" s="44">
        <v>0</v>
      </c>
      <c r="AG24" s="45">
        <f t="shared" si="0"/>
        <v>100</v>
      </c>
      <c r="AH24" s="29">
        <v>0</v>
      </c>
      <c r="AI24" s="1"/>
    </row>
    <row r="25" spans="1:35" outlineLevel="1" x14ac:dyDescent="0.25">
      <c r="A25" s="41" t="s">
        <v>36</v>
      </c>
      <c r="B25" s="42" t="s">
        <v>37</v>
      </c>
      <c r="C25" s="42"/>
      <c r="D25" s="42"/>
      <c r="E25" s="42"/>
      <c r="F25" s="42"/>
      <c r="G25" s="42"/>
      <c r="H25" s="43">
        <v>0</v>
      </c>
      <c r="I25" s="43">
        <v>7898.6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2965.6362100000001</v>
      </c>
      <c r="AA25" s="43">
        <v>0</v>
      </c>
      <c r="AB25" s="43">
        <v>0</v>
      </c>
      <c r="AC25" s="43">
        <v>2965.6362100000001</v>
      </c>
      <c r="AD25" s="43">
        <v>-2965.6362100000001</v>
      </c>
      <c r="AE25" s="43">
        <v>7898.6</v>
      </c>
      <c r="AF25" s="44">
        <v>0</v>
      </c>
      <c r="AG25" s="45">
        <f t="shared" si="0"/>
        <v>37.54635264477249</v>
      </c>
      <c r="AH25" s="29">
        <v>0</v>
      </c>
      <c r="AI25" s="1"/>
    </row>
    <row r="26" spans="1:35" x14ac:dyDescent="0.25">
      <c r="A26" s="41" t="s">
        <v>38</v>
      </c>
      <c r="B26" s="42" t="s">
        <v>39</v>
      </c>
      <c r="C26" s="42"/>
      <c r="D26" s="42"/>
      <c r="E26" s="42"/>
      <c r="F26" s="42"/>
      <c r="G26" s="42"/>
      <c r="H26" s="43">
        <v>0</v>
      </c>
      <c r="I26" s="43">
        <v>7011.9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5731.5292900000004</v>
      </c>
      <c r="AA26" s="43">
        <v>0</v>
      </c>
      <c r="AB26" s="43">
        <v>0</v>
      </c>
      <c r="AC26" s="43">
        <v>5731.5292900000004</v>
      </c>
      <c r="AD26" s="43">
        <v>-5731.5292900000004</v>
      </c>
      <c r="AE26" s="43">
        <v>7011.9</v>
      </c>
      <c r="AF26" s="44">
        <v>0</v>
      </c>
      <c r="AG26" s="45">
        <f t="shared" si="0"/>
        <v>81.740031803077642</v>
      </c>
      <c r="AH26" s="29">
        <v>0</v>
      </c>
      <c r="AI26" s="1"/>
    </row>
    <row r="27" spans="1:35" outlineLevel="1" x14ac:dyDescent="0.25">
      <c r="A27" s="41" t="s">
        <v>40</v>
      </c>
      <c r="B27" s="42" t="s">
        <v>41</v>
      </c>
      <c r="C27" s="42"/>
      <c r="D27" s="42"/>
      <c r="E27" s="42"/>
      <c r="F27" s="42"/>
      <c r="G27" s="42"/>
      <c r="H27" s="43">
        <v>0</v>
      </c>
      <c r="I27" s="43">
        <v>7011.9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5731.5292900000004</v>
      </c>
      <c r="AA27" s="43">
        <v>0</v>
      </c>
      <c r="AB27" s="43">
        <v>0</v>
      </c>
      <c r="AC27" s="43">
        <v>5731.5292900000004</v>
      </c>
      <c r="AD27" s="43">
        <v>-5731.5292900000004</v>
      </c>
      <c r="AE27" s="43">
        <v>7011.9</v>
      </c>
      <c r="AF27" s="44">
        <v>0</v>
      </c>
      <c r="AG27" s="45">
        <f t="shared" si="0"/>
        <v>81.740031803077642</v>
      </c>
      <c r="AH27" s="29">
        <v>0</v>
      </c>
      <c r="AI27" s="1"/>
    </row>
    <row r="28" spans="1:35" x14ac:dyDescent="0.25">
      <c r="A28" s="41" t="s">
        <v>42</v>
      </c>
      <c r="B28" s="42" t="s">
        <v>43</v>
      </c>
      <c r="C28" s="42"/>
      <c r="D28" s="42"/>
      <c r="E28" s="42"/>
      <c r="F28" s="42"/>
      <c r="G28" s="42"/>
      <c r="H28" s="43">
        <v>0</v>
      </c>
      <c r="I28" s="43">
        <v>256929.6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3">
        <v>175550.69286000001</v>
      </c>
      <c r="AA28" s="43">
        <v>0</v>
      </c>
      <c r="AB28" s="43">
        <v>0</v>
      </c>
      <c r="AC28" s="43">
        <v>175550.69286000001</v>
      </c>
      <c r="AD28" s="43">
        <v>-175550.69286000001</v>
      </c>
      <c r="AE28" s="43">
        <v>256929.6</v>
      </c>
      <c r="AF28" s="44">
        <v>0</v>
      </c>
      <c r="AG28" s="45">
        <f t="shared" si="0"/>
        <v>68.326379233844605</v>
      </c>
      <c r="AH28" s="29">
        <v>0</v>
      </c>
      <c r="AI28" s="1"/>
    </row>
    <row r="29" spans="1:35" outlineLevel="1" x14ac:dyDescent="0.25">
      <c r="A29" s="41" t="s">
        <v>44</v>
      </c>
      <c r="B29" s="42" t="s">
        <v>45</v>
      </c>
      <c r="C29" s="42"/>
      <c r="D29" s="42"/>
      <c r="E29" s="42"/>
      <c r="F29" s="42"/>
      <c r="G29" s="42"/>
      <c r="H29" s="43">
        <v>0</v>
      </c>
      <c r="I29" s="43">
        <v>61854.7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44796.75647</v>
      </c>
      <c r="AA29" s="43">
        <v>0</v>
      </c>
      <c r="AB29" s="43">
        <v>0</v>
      </c>
      <c r="AC29" s="43">
        <v>44796.75647</v>
      </c>
      <c r="AD29" s="43">
        <v>-44796.75647</v>
      </c>
      <c r="AE29" s="43">
        <v>61854.7</v>
      </c>
      <c r="AF29" s="44">
        <v>0</v>
      </c>
      <c r="AG29" s="45">
        <f t="shared" si="0"/>
        <v>72.422558786963648</v>
      </c>
      <c r="AH29" s="29">
        <v>0</v>
      </c>
      <c r="AI29" s="1"/>
    </row>
    <row r="30" spans="1:35" outlineLevel="1" x14ac:dyDescent="0.25">
      <c r="A30" s="41" t="s">
        <v>46</v>
      </c>
      <c r="B30" s="42" t="s">
        <v>47</v>
      </c>
      <c r="C30" s="42"/>
      <c r="D30" s="42"/>
      <c r="E30" s="42"/>
      <c r="F30" s="42"/>
      <c r="G30" s="42"/>
      <c r="H30" s="43">
        <v>0</v>
      </c>
      <c r="I30" s="43">
        <v>149353.17392999999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3">
        <v>98961.403990000006</v>
      </c>
      <c r="AA30" s="43">
        <v>0</v>
      </c>
      <c r="AB30" s="43">
        <v>0</v>
      </c>
      <c r="AC30" s="43">
        <v>98961.403990000006</v>
      </c>
      <c r="AD30" s="43">
        <v>-98961.403990000006</v>
      </c>
      <c r="AE30" s="43">
        <v>149353.17392999999</v>
      </c>
      <c r="AF30" s="44">
        <v>0</v>
      </c>
      <c r="AG30" s="45">
        <f t="shared" si="0"/>
        <v>66.25999393650784</v>
      </c>
      <c r="AH30" s="29">
        <v>0</v>
      </c>
      <c r="AI30" s="1"/>
    </row>
    <row r="31" spans="1:35" outlineLevel="1" x14ac:dyDescent="0.25">
      <c r="A31" s="41" t="s">
        <v>48</v>
      </c>
      <c r="B31" s="42" t="s">
        <v>49</v>
      </c>
      <c r="C31" s="42"/>
      <c r="D31" s="42"/>
      <c r="E31" s="42"/>
      <c r="F31" s="42"/>
      <c r="G31" s="42"/>
      <c r="H31" s="43">
        <v>0</v>
      </c>
      <c r="I31" s="43">
        <v>42541.1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29923.773840000002</v>
      </c>
      <c r="AA31" s="43">
        <v>0</v>
      </c>
      <c r="AB31" s="43">
        <v>0</v>
      </c>
      <c r="AC31" s="43">
        <v>29923.773840000002</v>
      </c>
      <c r="AD31" s="43">
        <v>-29923.773840000002</v>
      </c>
      <c r="AE31" s="43">
        <v>42541.1</v>
      </c>
      <c r="AF31" s="44">
        <v>0</v>
      </c>
      <c r="AG31" s="45">
        <f t="shared" si="0"/>
        <v>70.3408558781978</v>
      </c>
      <c r="AH31" s="29">
        <v>0</v>
      </c>
      <c r="AI31" s="1"/>
    </row>
    <row r="32" spans="1:35" ht="25.5" outlineLevel="1" x14ac:dyDescent="0.25">
      <c r="A32" s="41" t="s">
        <v>50</v>
      </c>
      <c r="B32" s="42" t="s">
        <v>51</v>
      </c>
      <c r="C32" s="42"/>
      <c r="D32" s="42"/>
      <c r="E32" s="42"/>
      <c r="F32" s="42"/>
      <c r="G32" s="42"/>
      <c r="H32" s="43">
        <v>0</v>
      </c>
      <c r="I32" s="43">
        <v>29.21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22</v>
      </c>
      <c r="AA32" s="43">
        <v>0</v>
      </c>
      <c r="AB32" s="43">
        <v>0</v>
      </c>
      <c r="AC32" s="43">
        <v>22</v>
      </c>
      <c r="AD32" s="43">
        <v>-22</v>
      </c>
      <c r="AE32" s="43">
        <v>29.21</v>
      </c>
      <c r="AF32" s="44">
        <v>0</v>
      </c>
      <c r="AG32" s="45">
        <f t="shared" si="0"/>
        <v>75.316672372475182</v>
      </c>
      <c r="AH32" s="29">
        <v>0</v>
      </c>
      <c r="AI32" s="1"/>
    </row>
    <row r="33" spans="1:35" outlineLevel="1" x14ac:dyDescent="0.25">
      <c r="A33" s="41" t="s">
        <v>52</v>
      </c>
      <c r="B33" s="42" t="s">
        <v>53</v>
      </c>
      <c r="C33" s="42"/>
      <c r="D33" s="42"/>
      <c r="E33" s="42"/>
      <c r="F33" s="42"/>
      <c r="G33" s="42"/>
      <c r="H33" s="43">
        <v>0</v>
      </c>
      <c r="I33" s="43">
        <v>402.5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235.83037999999999</v>
      </c>
      <c r="AA33" s="43">
        <v>0</v>
      </c>
      <c r="AB33" s="43">
        <v>0</v>
      </c>
      <c r="AC33" s="43">
        <v>235.83037999999999</v>
      </c>
      <c r="AD33" s="43">
        <v>-235.83037999999999</v>
      </c>
      <c r="AE33" s="43">
        <v>402.5</v>
      </c>
      <c r="AF33" s="44">
        <v>0</v>
      </c>
      <c r="AG33" s="45">
        <f t="shared" si="0"/>
        <v>58.591398757763969</v>
      </c>
      <c r="AH33" s="29">
        <v>0</v>
      </c>
      <c r="AI33" s="1"/>
    </row>
    <row r="34" spans="1:35" outlineLevel="1" x14ac:dyDescent="0.25">
      <c r="A34" s="41" t="s">
        <v>54</v>
      </c>
      <c r="B34" s="42" t="s">
        <v>55</v>
      </c>
      <c r="C34" s="42"/>
      <c r="D34" s="42"/>
      <c r="E34" s="42"/>
      <c r="F34" s="42"/>
      <c r="G34" s="42"/>
      <c r="H34" s="43">
        <v>0</v>
      </c>
      <c r="I34" s="43">
        <v>2748.9160700000002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1610.9281800000001</v>
      </c>
      <c r="AA34" s="43">
        <v>0</v>
      </c>
      <c r="AB34" s="43">
        <v>0</v>
      </c>
      <c r="AC34" s="43">
        <v>1610.9281800000001</v>
      </c>
      <c r="AD34" s="43">
        <v>-1610.9281800000001</v>
      </c>
      <c r="AE34" s="43">
        <v>2748.9160700000002</v>
      </c>
      <c r="AF34" s="44">
        <v>0</v>
      </c>
      <c r="AG34" s="45">
        <f t="shared" si="0"/>
        <v>58.602305016900715</v>
      </c>
      <c r="AH34" s="29">
        <v>0</v>
      </c>
      <c r="AI34" s="1"/>
    </row>
    <row r="35" spans="1:35" x14ac:dyDescent="0.25">
      <c r="A35" s="41" t="s">
        <v>56</v>
      </c>
      <c r="B35" s="42" t="s">
        <v>57</v>
      </c>
      <c r="C35" s="42"/>
      <c r="D35" s="42"/>
      <c r="E35" s="42"/>
      <c r="F35" s="42"/>
      <c r="G35" s="42"/>
      <c r="H35" s="43">
        <v>0</v>
      </c>
      <c r="I35" s="43">
        <v>61884.9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46611.112999999998</v>
      </c>
      <c r="AA35" s="43">
        <v>0</v>
      </c>
      <c r="AB35" s="43">
        <v>0</v>
      </c>
      <c r="AC35" s="43">
        <v>46611.112999999998</v>
      </c>
      <c r="AD35" s="43">
        <v>-46611.112999999998</v>
      </c>
      <c r="AE35" s="43">
        <v>61884.9</v>
      </c>
      <c r="AF35" s="44">
        <v>0</v>
      </c>
      <c r="AG35" s="45">
        <f t="shared" si="0"/>
        <v>75.319040670664407</v>
      </c>
      <c r="AH35" s="29">
        <v>0</v>
      </c>
      <c r="AI35" s="1"/>
    </row>
    <row r="36" spans="1:35" outlineLevel="1" x14ac:dyDescent="0.25">
      <c r="A36" s="41" t="s">
        <v>58</v>
      </c>
      <c r="B36" s="42" t="s">
        <v>59</v>
      </c>
      <c r="C36" s="42"/>
      <c r="D36" s="42"/>
      <c r="E36" s="42"/>
      <c r="F36" s="42"/>
      <c r="G36" s="42"/>
      <c r="H36" s="43">
        <v>0</v>
      </c>
      <c r="I36" s="43">
        <v>61884.9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46611.112999999998</v>
      </c>
      <c r="AA36" s="43">
        <v>0</v>
      </c>
      <c r="AB36" s="43">
        <v>0</v>
      </c>
      <c r="AC36" s="43">
        <v>46611.112999999998</v>
      </c>
      <c r="AD36" s="43">
        <v>-46611.112999999998</v>
      </c>
      <c r="AE36" s="43">
        <v>61884.9</v>
      </c>
      <c r="AF36" s="44">
        <v>0</v>
      </c>
      <c r="AG36" s="45">
        <f t="shared" si="0"/>
        <v>75.319040670664407</v>
      </c>
      <c r="AH36" s="29">
        <v>0</v>
      </c>
      <c r="AI36" s="1"/>
    </row>
    <row r="37" spans="1:35" x14ac:dyDescent="0.25">
      <c r="A37" s="41" t="s">
        <v>60</v>
      </c>
      <c r="B37" s="42" t="s">
        <v>61</v>
      </c>
      <c r="C37" s="42"/>
      <c r="D37" s="42"/>
      <c r="E37" s="42"/>
      <c r="F37" s="42"/>
      <c r="G37" s="42"/>
      <c r="H37" s="43">
        <v>0</v>
      </c>
      <c r="I37" s="43">
        <v>50.5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27.091999999999999</v>
      </c>
      <c r="AA37" s="43">
        <v>0</v>
      </c>
      <c r="AB37" s="43">
        <v>0</v>
      </c>
      <c r="AC37" s="43">
        <v>27.091999999999999</v>
      </c>
      <c r="AD37" s="43">
        <v>-27.091999999999999</v>
      </c>
      <c r="AE37" s="43">
        <v>50.5</v>
      </c>
      <c r="AF37" s="44">
        <v>0</v>
      </c>
      <c r="AG37" s="45">
        <f t="shared" si="0"/>
        <v>53.647524752475242</v>
      </c>
      <c r="AH37" s="29">
        <v>0</v>
      </c>
      <c r="AI37" s="1"/>
    </row>
    <row r="38" spans="1:35" outlineLevel="1" x14ac:dyDescent="0.25">
      <c r="A38" s="41" t="s">
        <v>62</v>
      </c>
      <c r="B38" s="42" t="s">
        <v>63</v>
      </c>
      <c r="C38" s="42"/>
      <c r="D38" s="42"/>
      <c r="E38" s="42"/>
      <c r="F38" s="42"/>
      <c r="G38" s="42"/>
      <c r="H38" s="43">
        <v>0</v>
      </c>
      <c r="I38" s="43">
        <v>50.5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27.091999999999999</v>
      </c>
      <c r="AA38" s="43">
        <v>0</v>
      </c>
      <c r="AB38" s="43">
        <v>0</v>
      </c>
      <c r="AC38" s="43">
        <v>27.091999999999999</v>
      </c>
      <c r="AD38" s="43">
        <v>-27.091999999999999</v>
      </c>
      <c r="AE38" s="43">
        <v>50.5</v>
      </c>
      <c r="AF38" s="44">
        <v>0</v>
      </c>
      <c r="AG38" s="45">
        <f t="shared" si="0"/>
        <v>53.647524752475242</v>
      </c>
      <c r="AH38" s="29">
        <v>0</v>
      </c>
      <c r="AI38" s="1"/>
    </row>
    <row r="39" spans="1:35" x14ac:dyDescent="0.25">
      <c r="A39" s="41" t="s">
        <v>64</v>
      </c>
      <c r="B39" s="42" t="s">
        <v>65</v>
      </c>
      <c r="C39" s="42"/>
      <c r="D39" s="42"/>
      <c r="E39" s="42"/>
      <c r="F39" s="42"/>
      <c r="G39" s="42"/>
      <c r="H39" s="43">
        <v>0</v>
      </c>
      <c r="I39" s="43">
        <v>34458.800000000003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27345.856510000001</v>
      </c>
      <c r="AA39" s="43">
        <v>0</v>
      </c>
      <c r="AB39" s="43">
        <v>0</v>
      </c>
      <c r="AC39" s="43">
        <v>27345.856510000001</v>
      </c>
      <c r="AD39" s="43">
        <v>-27345.856510000001</v>
      </c>
      <c r="AE39" s="43">
        <v>34458.800000000003</v>
      </c>
      <c r="AF39" s="44">
        <v>0</v>
      </c>
      <c r="AG39" s="45">
        <f t="shared" si="0"/>
        <v>79.358121902097579</v>
      </c>
      <c r="AH39" s="29">
        <v>0</v>
      </c>
      <c r="AI39" s="1"/>
    </row>
    <row r="40" spans="1:35" outlineLevel="1" x14ac:dyDescent="0.25">
      <c r="A40" s="41" t="s">
        <v>66</v>
      </c>
      <c r="B40" s="42" t="s">
        <v>67</v>
      </c>
      <c r="C40" s="42"/>
      <c r="D40" s="42"/>
      <c r="E40" s="42"/>
      <c r="F40" s="42"/>
      <c r="G40" s="42"/>
      <c r="H40" s="43">
        <v>0</v>
      </c>
      <c r="I40" s="43">
        <v>2142.3000000000002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1639.059</v>
      </c>
      <c r="AA40" s="43">
        <v>0</v>
      </c>
      <c r="AB40" s="43">
        <v>0</v>
      </c>
      <c r="AC40" s="43">
        <v>1639.059</v>
      </c>
      <c r="AD40" s="43">
        <v>-1639.059</v>
      </c>
      <c r="AE40" s="43">
        <v>2142.3000000000002</v>
      </c>
      <c r="AF40" s="44">
        <v>0</v>
      </c>
      <c r="AG40" s="45">
        <f t="shared" si="0"/>
        <v>76.509312421229509</v>
      </c>
      <c r="AH40" s="29">
        <v>0</v>
      </c>
      <c r="AI40" s="1"/>
    </row>
    <row r="41" spans="1:35" outlineLevel="1" x14ac:dyDescent="0.25">
      <c r="A41" s="41" t="s">
        <v>68</v>
      </c>
      <c r="B41" s="42" t="s">
        <v>69</v>
      </c>
      <c r="C41" s="42"/>
      <c r="D41" s="42"/>
      <c r="E41" s="42"/>
      <c r="F41" s="42"/>
      <c r="G41" s="42"/>
      <c r="H41" s="43">
        <v>0</v>
      </c>
      <c r="I41" s="43">
        <v>16531.8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15752.785970000001</v>
      </c>
      <c r="AA41" s="43">
        <v>0</v>
      </c>
      <c r="AB41" s="43">
        <v>0</v>
      </c>
      <c r="AC41" s="43">
        <v>15752.785970000001</v>
      </c>
      <c r="AD41" s="43">
        <v>-15752.785970000001</v>
      </c>
      <c r="AE41" s="43">
        <v>16531.8</v>
      </c>
      <c r="AF41" s="44">
        <v>0</v>
      </c>
      <c r="AG41" s="45">
        <f t="shared" si="0"/>
        <v>95.287784572762803</v>
      </c>
      <c r="AH41" s="29">
        <v>0</v>
      </c>
      <c r="AI41" s="1"/>
    </row>
    <row r="42" spans="1:35" outlineLevel="1" x14ac:dyDescent="0.25">
      <c r="A42" s="41" t="s">
        <v>70</v>
      </c>
      <c r="B42" s="42" t="s">
        <v>71</v>
      </c>
      <c r="C42" s="42"/>
      <c r="D42" s="42"/>
      <c r="E42" s="42"/>
      <c r="F42" s="42"/>
      <c r="G42" s="42"/>
      <c r="H42" s="43">
        <v>0</v>
      </c>
      <c r="I42" s="43">
        <v>15784.7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9954.0115399999995</v>
      </c>
      <c r="AA42" s="43">
        <v>0</v>
      </c>
      <c r="AB42" s="43">
        <v>0</v>
      </c>
      <c r="AC42" s="43">
        <v>9954.0115399999995</v>
      </c>
      <c r="AD42" s="43">
        <v>-9954.0115399999995</v>
      </c>
      <c r="AE42" s="43">
        <v>15784.7</v>
      </c>
      <c r="AF42" s="44">
        <v>0</v>
      </c>
      <c r="AG42" s="45">
        <f t="shared" si="0"/>
        <v>63.061138570894592</v>
      </c>
      <c r="AH42" s="29">
        <v>0</v>
      </c>
      <c r="AI42" s="1"/>
    </row>
    <row r="43" spans="1:35" x14ac:dyDescent="0.25">
      <c r="A43" s="41" t="s">
        <v>72</v>
      </c>
      <c r="B43" s="42" t="s">
        <v>73</v>
      </c>
      <c r="C43" s="42"/>
      <c r="D43" s="42"/>
      <c r="E43" s="42"/>
      <c r="F43" s="42"/>
      <c r="G43" s="42"/>
      <c r="H43" s="43">
        <v>0</v>
      </c>
      <c r="I43" s="43">
        <v>22266.55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17011.611379999998</v>
      </c>
      <c r="AA43" s="43">
        <v>0</v>
      </c>
      <c r="AB43" s="43">
        <v>0</v>
      </c>
      <c r="AC43" s="43">
        <v>17011.611379999998</v>
      </c>
      <c r="AD43" s="43">
        <v>-17011.611379999998</v>
      </c>
      <c r="AE43" s="43">
        <v>22266.55</v>
      </c>
      <c r="AF43" s="44">
        <v>0</v>
      </c>
      <c r="AG43" s="45">
        <f t="shared" si="0"/>
        <v>76.399852604018122</v>
      </c>
      <c r="AH43" s="29">
        <v>0</v>
      </c>
      <c r="AI43" s="1"/>
    </row>
    <row r="44" spans="1:35" outlineLevel="1" x14ac:dyDescent="0.25">
      <c r="A44" s="41" t="s">
        <v>74</v>
      </c>
      <c r="B44" s="42" t="s">
        <v>75</v>
      </c>
      <c r="C44" s="42"/>
      <c r="D44" s="42"/>
      <c r="E44" s="42"/>
      <c r="F44" s="42"/>
      <c r="G44" s="42"/>
      <c r="H44" s="43">
        <v>0</v>
      </c>
      <c r="I44" s="43">
        <v>21516.55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>
        <v>16302.211380000001</v>
      </c>
      <c r="AA44" s="43">
        <v>0</v>
      </c>
      <c r="AB44" s="43">
        <v>0</v>
      </c>
      <c r="AC44" s="43">
        <v>16302.211380000001</v>
      </c>
      <c r="AD44" s="43">
        <v>-16302.211380000001</v>
      </c>
      <c r="AE44" s="43">
        <v>21516.55</v>
      </c>
      <c r="AF44" s="44">
        <v>0</v>
      </c>
      <c r="AG44" s="45">
        <f t="shared" si="0"/>
        <v>75.76591684075747</v>
      </c>
      <c r="AH44" s="29">
        <v>0</v>
      </c>
      <c r="AI44" s="1"/>
    </row>
    <row r="45" spans="1:35" outlineLevel="1" x14ac:dyDescent="0.25">
      <c r="A45" s="41" t="s">
        <v>76</v>
      </c>
      <c r="B45" s="42" t="s">
        <v>77</v>
      </c>
      <c r="C45" s="42"/>
      <c r="D45" s="42"/>
      <c r="E45" s="42"/>
      <c r="F45" s="42"/>
      <c r="G45" s="42"/>
      <c r="H45" s="43">
        <v>0</v>
      </c>
      <c r="I45" s="43">
        <v>750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709.4</v>
      </c>
      <c r="AA45" s="43">
        <v>0</v>
      </c>
      <c r="AB45" s="43">
        <v>0</v>
      </c>
      <c r="AC45" s="43">
        <v>709.4</v>
      </c>
      <c r="AD45" s="43">
        <v>-709.4</v>
      </c>
      <c r="AE45" s="43">
        <v>750</v>
      </c>
      <c r="AF45" s="44">
        <v>0</v>
      </c>
      <c r="AG45" s="45">
        <f t="shared" si="0"/>
        <v>94.586666666666659</v>
      </c>
      <c r="AH45" s="29">
        <v>0</v>
      </c>
      <c r="AI45" s="1"/>
    </row>
    <row r="46" spans="1:35" ht="25.5" x14ac:dyDescent="0.25">
      <c r="A46" s="41" t="s">
        <v>78</v>
      </c>
      <c r="B46" s="42" t="s">
        <v>79</v>
      </c>
      <c r="C46" s="42"/>
      <c r="D46" s="42"/>
      <c r="E46" s="42"/>
      <c r="F46" s="42"/>
      <c r="G46" s="42"/>
      <c r="H46" s="43">
        <v>0</v>
      </c>
      <c r="I46" s="43">
        <v>1590</v>
      </c>
      <c r="J46" s="43">
        <v>0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43">
        <v>1202.16209</v>
      </c>
      <c r="AA46" s="43">
        <v>0</v>
      </c>
      <c r="AB46" s="43">
        <v>0</v>
      </c>
      <c r="AC46" s="43">
        <v>1202.16209</v>
      </c>
      <c r="AD46" s="43">
        <v>-1202.16209</v>
      </c>
      <c r="AE46" s="43">
        <v>1590</v>
      </c>
      <c r="AF46" s="44">
        <v>0</v>
      </c>
      <c r="AG46" s="45">
        <f t="shared" si="0"/>
        <v>75.607678616352203</v>
      </c>
      <c r="AH46" s="29">
        <v>0</v>
      </c>
      <c r="AI46" s="1"/>
    </row>
    <row r="47" spans="1:35" ht="25.5" outlineLevel="1" x14ac:dyDescent="0.25">
      <c r="A47" s="41" t="s">
        <v>80</v>
      </c>
      <c r="B47" s="42" t="s">
        <v>81</v>
      </c>
      <c r="C47" s="42"/>
      <c r="D47" s="42"/>
      <c r="E47" s="42"/>
      <c r="F47" s="42"/>
      <c r="G47" s="42"/>
      <c r="H47" s="43">
        <v>0</v>
      </c>
      <c r="I47" s="43">
        <v>1590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1202.16209</v>
      </c>
      <c r="AA47" s="43">
        <v>0</v>
      </c>
      <c r="AB47" s="43">
        <v>0</v>
      </c>
      <c r="AC47" s="43">
        <v>1202.16209</v>
      </c>
      <c r="AD47" s="43">
        <v>-1202.16209</v>
      </c>
      <c r="AE47" s="43">
        <v>1590</v>
      </c>
      <c r="AF47" s="44">
        <v>0</v>
      </c>
      <c r="AG47" s="45">
        <f t="shared" si="0"/>
        <v>75.607678616352203</v>
      </c>
      <c r="AH47" s="29">
        <v>0</v>
      </c>
      <c r="AI47" s="1"/>
    </row>
    <row r="48" spans="1:35" ht="27.75" customHeight="1" x14ac:dyDescent="0.25">
      <c r="A48" s="41" t="s">
        <v>82</v>
      </c>
      <c r="B48" s="42" t="s">
        <v>83</v>
      </c>
      <c r="C48" s="42"/>
      <c r="D48" s="42"/>
      <c r="E48" s="42"/>
      <c r="F48" s="42"/>
      <c r="G48" s="42"/>
      <c r="H48" s="43">
        <v>0</v>
      </c>
      <c r="I48" s="43">
        <v>40067.485000000001</v>
      </c>
      <c r="J48" s="43">
        <v>0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v>0</v>
      </c>
      <c r="T48" s="43">
        <v>0</v>
      </c>
      <c r="U48" s="43">
        <v>0</v>
      </c>
      <c r="V48" s="43">
        <v>0</v>
      </c>
      <c r="W48" s="43">
        <v>0</v>
      </c>
      <c r="X48" s="43">
        <v>0</v>
      </c>
      <c r="Y48" s="43">
        <v>0</v>
      </c>
      <c r="Z48" s="43">
        <v>31859.87052</v>
      </c>
      <c r="AA48" s="43">
        <v>0</v>
      </c>
      <c r="AB48" s="43">
        <v>0</v>
      </c>
      <c r="AC48" s="43">
        <v>31859.87052</v>
      </c>
      <c r="AD48" s="43">
        <v>-31859.87052</v>
      </c>
      <c r="AE48" s="43">
        <v>40067.485000000001</v>
      </c>
      <c r="AF48" s="44">
        <v>0</v>
      </c>
      <c r="AG48" s="45">
        <f t="shared" si="0"/>
        <v>79.515523672124672</v>
      </c>
      <c r="AH48" s="29">
        <v>0</v>
      </c>
      <c r="AI48" s="1"/>
    </row>
    <row r="49" spans="1:35" ht="25.5" outlineLevel="1" x14ac:dyDescent="0.25">
      <c r="A49" s="41" t="s">
        <v>84</v>
      </c>
      <c r="B49" s="42" t="s">
        <v>85</v>
      </c>
      <c r="C49" s="42"/>
      <c r="D49" s="42"/>
      <c r="E49" s="42"/>
      <c r="F49" s="42"/>
      <c r="G49" s="42"/>
      <c r="H49" s="43">
        <v>0</v>
      </c>
      <c r="I49" s="43">
        <v>15621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43">
        <v>0</v>
      </c>
      <c r="Z49" s="43">
        <v>11998.81</v>
      </c>
      <c r="AA49" s="43">
        <v>0</v>
      </c>
      <c r="AB49" s="43">
        <v>0</v>
      </c>
      <c r="AC49" s="43">
        <v>11998.81</v>
      </c>
      <c r="AD49" s="43">
        <v>-11998.81</v>
      </c>
      <c r="AE49" s="43">
        <v>15621</v>
      </c>
      <c r="AF49" s="44">
        <v>0</v>
      </c>
      <c r="AG49" s="45">
        <f t="shared" si="0"/>
        <v>76.812047884258376</v>
      </c>
      <c r="AH49" s="29">
        <v>0</v>
      </c>
      <c r="AI49" s="1"/>
    </row>
    <row r="50" spans="1:35" outlineLevel="1" x14ac:dyDescent="0.25">
      <c r="A50" s="41" t="s">
        <v>86</v>
      </c>
      <c r="B50" s="42" t="s">
        <v>87</v>
      </c>
      <c r="C50" s="42"/>
      <c r="D50" s="42"/>
      <c r="E50" s="42"/>
      <c r="F50" s="42"/>
      <c r="G50" s="42"/>
      <c r="H50" s="43">
        <v>0</v>
      </c>
      <c r="I50" s="43">
        <v>393.85500000000002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3">
        <v>0</v>
      </c>
      <c r="X50" s="43">
        <v>0</v>
      </c>
      <c r="Y50" s="43">
        <v>0</v>
      </c>
      <c r="Z50" s="43">
        <v>393.85500000000002</v>
      </c>
      <c r="AA50" s="43">
        <v>0</v>
      </c>
      <c r="AB50" s="43">
        <v>0</v>
      </c>
      <c r="AC50" s="43">
        <v>393.85500000000002</v>
      </c>
      <c r="AD50" s="43">
        <v>-393.85500000000002</v>
      </c>
      <c r="AE50" s="43">
        <v>393.85500000000002</v>
      </c>
      <c r="AF50" s="44">
        <v>0</v>
      </c>
      <c r="AG50" s="45">
        <f t="shared" si="0"/>
        <v>100</v>
      </c>
      <c r="AH50" s="29">
        <v>0</v>
      </c>
      <c r="AI50" s="1"/>
    </row>
    <row r="51" spans="1:35" ht="15.75" outlineLevel="1" thickBot="1" x14ac:dyDescent="0.3">
      <c r="A51" s="46" t="s">
        <v>88</v>
      </c>
      <c r="B51" s="47" t="s">
        <v>89</v>
      </c>
      <c r="C51" s="47"/>
      <c r="D51" s="47"/>
      <c r="E51" s="47"/>
      <c r="F51" s="47"/>
      <c r="G51" s="47"/>
      <c r="H51" s="48">
        <v>0</v>
      </c>
      <c r="I51" s="48">
        <v>24052.63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19467.20552</v>
      </c>
      <c r="AA51" s="48">
        <v>0</v>
      </c>
      <c r="AB51" s="48">
        <v>0</v>
      </c>
      <c r="AC51" s="48">
        <v>19467.20552</v>
      </c>
      <c r="AD51" s="48">
        <v>-19467.20552</v>
      </c>
      <c r="AE51" s="48">
        <v>24052.63</v>
      </c>
      <c r="AF51" s="49">
        <v>0</v>
      </c>
      <c r="AG51" s="50">
        <f t="shared" si="0"/>
        <v>80.935870713514475</v>
      </c>
      <c r="AH51" s="29">
        <v>0</v>
      </c>
      <c r="AI51" s="1"/>
    </row>
    <row r="52" spans="1:35" ht="15.75" thickBot="1" x14ac:dyDescent="0.3">
      <c r="A52" s="24" t="s">
        <v>90</v>
      </c>
      <c r="B52" s="25"/>
      <c r="C52" s="25"/>
      <c r="D52" s="25"/>
      <c r="E52" s="25"/>
      <c r="F52" s="25"/>
      <c r="G52" s="25"/>
      <c r="H52" s="26">
        <v>0</v>
      </c>
      <c r="I52" s="26">
        <v>569604.65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26">
        <v>414027.04232000001</v>
      </c>
      <c r="AA52" s="26">
        <v>0</v>
      </c>
      <c r="AB52" s="26">
        <v>0</v>
      </c>
      <c r="AC52" s="26">
        <v>414027.04232000001</v>
      </c>
      <c r="AD52" s="26">
        <v>-414027.04232000001</v>
      </c>
      <c r="AE52" s="26">
        <v>569604.65</v>
      </c>
      <c r="AF52" s="27">
        <v>0</v>
      </c>
      <c r="AG52" s="28">
        <f t="shared" si="0"/>
        <v>72.686738480804181</v>
      </c>
      <c r="AH52" s="23">
        <v>0</v>
      </c>
      <c r="AI52" s="1"/>
    </row>
    <row r="53" spans="1:3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 t="s">
        <v>1</v>
      </c>
      <c r="T53" s="1"/>
      <c r="U53" s="1"/>
      <c r="V53" s="1"/>
      <c r="W53" s="1"/>
      <c r="X53" s="1"/>
      <c r="Y53" s="1" t="s">
        <v>1</v>
      </c>
      <c r="Z53" s="1"/>
      <c r="AA53" s="1"/>
      <c r="AB53" s="1"/>
      <c r="AC53" s="1" t="s">
        <v>1</v>
      </c>
      <c r="AD53" s="1"/>
      <c r="AE53" s="1"/>
      <c r="AF53" s="1"/>
      <c r="AG53" s="1"/>
      <c r="AH53" s="1"/>
      <c r="AI53" s="1"/>
    </row>
    <row r="54" spans="1:35" x14ac:dyDescent="0.25">
      <c r="A54" s="8" t="s">
        <v>91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10"/>
      <c r="AA54" s="10"/>
      <c r="AB54" s="10"/>
      <c r="AC54" s="10"/>
      <c r="AD54" s="10"/>
      <c r="AE54" s="10"/>
      <c r="AF54" s="10"/>
      <c r="AG54" s="10"/>
      <c r="AH54" s="10"/>
      <c r="AI54" s="1"/>
    </row>
  </sheetData>
  <mergeCells count="36">
    <mergeCell ref="AG6:AG7"/>
    <mergeCell ref="AH6:AH7"/>
    <mergeCell ref="A52:G52"/>
    <mergeCell ref="A54:Y54"/>
    <mergeCell ref="AA6:AA7"/>
    <mergeCell ref="AB6:AB7"/>
    <mergeCell ref="AD6:AD7"/>
    <mergeCell ref="AE6:AE7"/>
    <mergeCell ref="AF6:AF7"/>
    <mergeCell ref="U6:U7"/>
    <mergeCell ref="V6:V7"/>
    <mergeCell ref="W6:W7"/>
    <mergeCell ref="X6:X7"/>
    <mergeCell ref="Z6:Z7"/>
    <mergeCell ref="P6:P7"/>
    <mergeCell ref="Q6:Q7"/>
    <mergeCell ref="R6:R7"/>
    <mergeCell ref="T6:T7"/>
    <mergeCell ref="K6:K7"/>
    <mergeCell ref="L6:L7"/>
    <mergeCell ref="M6:M7"/>
    <mergeCell ref="N6:N7"/>
    <mergeCell ref="O6:O7"/>
    <mergeCell ref="F6:F7"/>
    <mergeCell ref="G6:G7"/>
    <mergeCell ref="H6:H7"/>
    <mergeCell ref="I6:I7"/>
    <mergeCell ref="J6:J7"/>
    <mergeCell ref="C6:C7"/>
    <mergeCell ref="D6:D7"/>
    <mergeCell ref="E6:E7"/>
    <mergeCell ref="A6:A7"/>
    <mergeCell ref="B6:B7"/>
    <mergeCell ref="A5:AH5"/>
    <mergeCell ref="A3:AG3"/>
    <mergeCell ref="A4:AG4"/>
  </mergeCells>
  <pageMargins left="0.59055118110236227" right="0.19685039370078741" top="0.39370078740157483" bottom="0.19685039370078741" header="0.39370078740157483" footer="0.39370078740157483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9.2025&lt;/string&gt;&#10;  &lt;/DateInfo&gt;&#10;  &lt;Code&gt;SQUERY_ANAL_ISP_BUDG&lt;/Code&gt;&#10;  &lt;ObjectCode&gt;SQUERY_ANAL_ISP_BUDG&lt;/ObjectCode&gt;&#10;  &lt;DocName&gt;Вариант (новый от 14.07.2025 11_53_01)(Аналитический отчет по исполнению бюджета с произвольной группировкой)&lt;/DocName&gt;&#10;  &lt;VariantName&gt;Вариант (новый от 14.07.2025 11:53:01)&lt;/VariantName&gt;&#10;  &lt;VariantLink&gt;258215496&lt;/VariantLink&gt;&#10;  &lt;ReportCode&gt;3EF66807B779481D89C85265CA025C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07A39F28-1C9D-4B10-8848-92406331D7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2025-11-07T07:38:30Z</cp:lastPrinted>
  <dcterms:created xsi:type="dcterms:W3CDTF">2025-11-07T07:27:12Z</dcterms:created>
  <dcterms:modified xsi:type="dcterms:W3CDTF">2025-11-07T07:40:18Z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14.07.2025 11_53_01)(Аналитический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14.07.2025 11_53_01)(2).xlsx</vt:lpwstr>
  </property>
  <property fmtid="{D5CDD505-2E9C-101B-9397-08002B2CF9AE}" pid="4" name="Версия клиента">
    <vt:lpwstr>24.2.397.1020 (.NET 4.7.2)</vt:lpwstr>
  </property>
  <property fmtid="{D5CDD505-2E9C-101B-9397-08002B2CF9AE}" pid="5" name="Версия базы">
    <vt:lpwstr>24.2.2421.411535530</vt:lpwstr>
  </property>
  <property fmtid="{D5CDD505-2E9C-101B-9397-08002B2CF9AE}" pid="6" name="Пользователь">
    <vt:lpwstr>11лубягина</vt:lpwstr>
  </property>
  <property fmtid="{D5CDD505-2E9C-101B-9397-08002B2CF9AE}" pid="7" name="Шаблон">
    <vt:lpwstr>sqr_info_isp_budg_2019.xlt</vt:lpwstr>
  </property>
</Properties>
</file>